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<sst xmlns="http://schemas.openxmlformats.org/spreadsheetml/2006/main" count="28" uniqueCount="28">
  <si>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PREVISIÓN DEUDA 2018</t>
  </si>
  <si>
    <t>Capital amortizado 2019</t>
  </si>
  <si>
    <t>Intereses 2019</t>
  </si>
  <si>
    <t>Capital vivo 31-12-2018</t>
  </si>
  <si>
    <t>Capital vivo 31-12-2019</t>
  </si>
  <si>
    <t>BBVA 76-18</t>
  </si>
  <si>
    <t>BBVA 36-77</t>
  </si>
  <si>
    <t xml:space="preserve">CAIXA 76-37 </t>
  </si>
  <si>
    <t xml:space="preserve">CAIXA 90-81 </t>
  </si>
  <si>
    <t>CAIXA 00-89</t>
  </si>
  <si>
    <t>CAIXA 61-25</t>
  </si>
  <si>
    <t>CAIXA 83-17</t>
  </si>
  <si>
    <t>CAIXA 17-99</t>
  </si>
  <si>
    <t>CAIXA 30-30</t>
  </si>
  <si>
    <t>CAIXA 46-19</t>
  </si>
  <si>
    <t>CAIXA 63-02</t>
  </si>
  <si>
    <t>CAIXA 46-26</t>
  </si>
  <si>
    <t>CAIXA 58-63</t>
  </si>
  <si>
    <t>CAIXA 68-17</t>
  </si>
  <si>
    <t>BBVA – 1374 ALUMB PUBLICO</t>
  </si>
  <si>
    <t>CAJAMAR (C RURALES 31031)</t>
  </si>
  <si>
    <t>CAJA MAR 39221</t>
  </si>
  <si>
    <t>CAJA RURAL CENTRAL 9259</t>
  </si>
  <si>
    <t>BBVA - OBRAS FCO. FRANCO</t>
  </si>
  <si>
    <t>BANCO SABADELL (GIMNASIO)</t>
  </si>
  <si>
    <t>Préstamo Parque Almansa</t>
  </si>
  <si>
    <t>Préstamo Avda. Aviación Española – fase 1</t>
  </si>
  <si>
    <t>TOTALES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</si>
</sst>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0" fillId="0" borderId="7" xfId="0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workbookViewId="0" topLeftCell="B7">
      <selection activeCell="I19" sqref="I19"/>
    </sheetView>
  </sheetViews>
  <sheetFormatPr defaultColWidth="10.28125" defaultRowHeight="12.75"/>
  <cols>
    <col min="1" max="1" width="8.140625" style="1" customWidth="1"/>
    <col min="2" max="2" width="38.28125" style="1" customWidth="1"/>
    <col min="3" max="3" width="23.140625" style="1" customWidth="1"/>
    <col min="4" max="4" width="15.140625" style="1" customWidth="1"/>
    <col min="5" max="5" width="22.7109375" style="1" customWidth="1"/>
    <col min="6" max="6" width="22.28125" style="1" customWidth="1"/>
    <col min="7" max="16384" width="11.421875" style="1" customWidth="1"/>
  </cols>
  <sheetData>
    <row r="1" spans="3:4" ht="12.75">
      <c r="C1" s="2"/>
      <c r="D1" s="2"/>
    </row>
    <row r="2" spans="2:6" ht="12.75"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</row>
    <row r="3" spans="2:6" ht="12.75">
      <c r="B3" s="6"/>
      <c r="C3" s="7"/>
      <c r="D3" s="7"/>
      <c r="E3" s="7"/>
      <c r="F3" s="8"/>
    </row>
    <row r="4" spans="2:6" ht="14.25">
      <c r="B4" s="9" t="s">
        <v>5</v>
      </c>
      <c r="C4" s="10">
        <v>58422.11</v>
      </c>
      <c r="D4" s="10">
        <v>0</v>
      </c>
      <c r="E4" s="11">
        <v>58422.11</v>
      </c>
      <c r="F4" s="12">
        <v>0</v>
      </c>
    </row>
    <row r="5" spans="2:6" ht="14.25">
      <c r="B5" s="9" t="s">
        <v>6</v>
      </c>
      <c r="C5" s="10">
        <v>302827.4</v>
      </c>
      <c r="D5" s="10">
        <v>3942.81</v>
      </c>
      <c r="E5" s="11">
        <v>2119791.83</v>
      </c>
      <c r="F5" s="12">
        <v>1816964.43</v>
      </c>
    </row>
    <row r="6" spans="2:6" ht="14.25">
      <c r="B6" s="9" t="s">
        <v>7</v>
      </c>
      <c r="C6" s="10">
        <v>7900.04</v>
      </c>
      <c r="D6" s="10">
        <v>356.09</v>
      </c>
      <c r="E6" s="11">
        <v>41475.24</v>
      </c>
      <c r="F6" s="12">
        <f aca="true" t="shared" si="0" ref="F6:F13">E6-C6</f>
        <v>33575.2</v>
      </c>
    </row>
    <row r="7" spans="2:6" ht="14.25">
      <c r="B7" s="9" t="s">
        <v>8</v>
      </c>
      <c r="C7" s="10">
        <v>17110.14</v>
      </c>
      <c r="D7" s="10">
        <v>760.72</v>
      </c>
      <c r="E7" s="11">
        <v>89828.23</v>
      </c>
      <c r="F7" s="12">
        <f t="shared" si="0"/>
        <v>72718.09</v>
      </c>
    </row>
    <row r="8" spans="2:6" ht="14.25">
      <c r="B8" s="9" t="s">
        <v>9</v>
      </c>
      <c r="C8" s="10">
        <v>12137.24</v>
      </c>
      <c r="D8" s="10">
        <v>539.62</v>
      </c>
      <c r="E8" s="11">
        <v>63720.57</v>
      </c>
      <c r="F8" s="12">
        <f t="shared" si="0"/>
        <v>51583.33</v>
      </c>
    </row>
    <row r="9" spans="2:6" ht="14.25">
      <c r="B9" s="9" t="s">
        <v>10</v>
      </c>
      <c r="C9" s="10">
        <v>41501.12</v>
      </c>
      <c r="D9" s="10">
        <v>3266.97</v>
      </c>
      <c r="E9" s="11">
        <v>249006.71</v>
      </c>
      <c r="F9" s="12">
        <f t="shared" si="0"/>
        <v>207505.59</v>
      </c>
    </row>
    <row r="10" spans="2:6" ht="14.25">
      <c r="B10" s="9" t="s">
        <v>11</v>
      </c>
      <c r="C10" s="10">
        <v>15725.66</v>
      </c>
      <c r="D10" s="10">
        <v>1169.1</v>
      </c>
      <c r="E10" s="11">
        <v>97432.89</v>
      </c>
      <c r="F10" s="12">
        <f t="shared" si="0"/>
        <v>81707.23</v>
      </c>
    </row>
    <row r="11" spans="2:6" ht="14.25">
      <c r="B11" s="9" t="s">
        <v>12</v>
      </c>
      <c r="C11" s="10">
        <v>39486.48</v>
      </c>
      <c r="D11" s="10">
        <v>2935.6</v>
      </c>
      <c r="E11" s="11">
        <v>244650.22</v>
      </c>
      <c r="F11" s="12">
        <f t="shared" si="0"/>
        <v>205163.74</v>
      </c>
    </row>
    <row r="12" spans="2:6" ht="14.25">
      <c r="B12" s="9" t="s">
        <v>13</v>
      </c>
      <c r="C12" s="10">
        <v>18383.68</v>
      </c>
      <c r="D12" s="10">
        <v>1366.72</v>
      </c>
      <c r="E12" s="11">
        <v>113901.46</v>
      </c>
      <c r="F12" s="12">
        <f t="shared" si="0"/>
        <v>95517.78</v>
      </c>
    </row>
    <row r="13" spans="2:6" ht="14.25">
      <c r="B13" s="9" t="s">
        <v>14</v>
      </c>
      <c r="C13" s="10">
        <v>13815.35</v>
      </c>
      <c r="D13" s="10">
        <v>1027.09</v>
      </c>
      <c r="E13" s="11">
        <v>85597.02</v>
      </c>
      <c r="F13" s="12">
        <f t="shared" si="0"/>
        <v>71781.67</v>
      </c>
    </row>
    <row r="14" spans="2:6" ht="14.25">
      <c r="B14" s="9" t="s">
        <v>15</v>
      </c>
      <c r="C14" s="10">
        <v>58605.94</v>
      </c>
      <c r="D14" s="10">
        <v>4357.02</v>
      </c>
      <c r="E14" s="11">
        <v>363110.35</v>
      </c>
      <c r="F14" s="12">
        <v>304504.41</v>
      </c>
    </row>
    <row r="15" spans="2:6" ht="14.25">
      <c r="B15" s="9" t="s">
        <v>16</v>
      </c>
      <c r="C15" s="10">
        <v>11395.78</v>
      </c>
      <c r="D15" s="10">
        <v>847.22</v>
      </c>
      <c r="E15" s="11">
        <v>70606.01</v>
      </c>
      <c r="F15" s="12">
        <f aca="true" t="shared" si="1" ref="F15:F22">E15-C15</f>
        <v>59210.229999999996</v>
      </c>
    </row>
    <row r="16" spans="2:6" ht="14.25">
      <c r="B16" s="9" t="s">
        <v>17</v>
      </c>
      <c r="C16" s="10">
        <v>15567.15</v>
      </c>
      <c r="D16" s="10">
        <v>1157.33</v>
      </c>
      <c r="E16" s="11">
        <v>96450.79</v>
      </c>
      <c r="F16" s="12">
        <f t="shared" si="1"/>
        <v>80883.64</v>
      </c>
    </row>
    <row r="17" spans="2:6" ht="14.25">
      <c r="B17" s="9" t="s">
        <v>18</v>
      </c>
      <c r="C17" s="10">
        <v>5528.09</v>
      </c>
      <c r="D17" s="10">
        <v>423.87</v>
      </c>
      <c r="E17" s="11">
        <v>34251.02</v>
      </c>
      <c r="F17" s="12">
        <f t="shared" si="1"/>
        <v>28722.929999999997</v>
      </c>
    </row>
    <row r="18" spans="2:6" ht="14.25">
      <c r="B18" s="9" t="s">
        <v>19</v>
      </c>
      <c r="C18" s="10">
        <v>485039.94</v>
      </c>
      <c r="D18" s="10">
        <v>0</v>
      </c>
      <c r="E18" s="11">
        <v>4607879.34</v>
      </c>
      <c r="F18" s="12">
        <f t="shared" si="1"/>
        <v>4122839.4</v>
      </c>
    </row>
    <row r="19" spans="2:6" ht="14.25">
      <c r="B19" s="9" t="s">
        <v>20</v>
      </c>
      <c r="C19" s="10">
        <v>544140.44</v>
      </c>
      <c r="D19" s="10">
        <v>13115.76</v>
      </c>
      <c r="E19" s="11">
        <v>1904491.51</v>
      </c>
      <c r="F19" s="12">
        <f t="shared" si="1"/>
        <v>1360351.07</v>
      </c>
    </row>
    <row r="20" spans="2:6" ht="14.25">
      <c r="B20" s="9" t="s">
        <v>21</v>
      </c>
      <c r="C20" s="10">
        <v>49120.16</v>
      </c>
      <c r="D20" s="10">
        <v>1123.41</v>
      </c>
      <c r="E20" s="11">
        <v>675402.16</v>
      </c>
      <c r="F20" s="12">
        <f t="shared" si="1"/>
        <v>626282</v>
      </c>
    </row>
    <row r="21" spans="2:6" ht="14.25">
      <c r="B21" s="9" t="s">
        <v>22</v>
      </c>
      <c r="C21" s="10">
        <v>49880.19</v>
      </c>
      <c r="D21" s="10">
        <v>18000.09</v>
      </c>
      <c r="E21" s="11">
        <v>490876.95</v>
      </c>
      <c r="F21" s="12">
        <f t="shared" si="1"/>
        <v>440996.76</v>
      </c>
    </row>
    <row r="22" spans="2:6" ht="14.25">
      <c r="B22" s="9" t="s">
        <v>23</v>
      </c>
      <c r="C22" s="10">
        <v>45329.8</v>
      </c>
      <c r="D22" s="10">
        <v>209.08</v>
      </c>
      <c r="E22" s="11">
        <v>67994.7</v>
      </c>
      <c r="F22" s="12">
        <f t="shared" si="1"/>
        <v>22664.899999999994</v>
      </c>
    </row>
    <row r="23" spans="2:6" ht="14.25">
      <c r="B23" s="9" t="s">
        <v>24</v>
      </c>
      <c r="C23" s="10">
        <v>55000</v>
      </c>
      <c r="D23" s="10">
        <v>529.76</v>
      </c>
      <c r="E23" s="11">
        <v>550000</v>
      </c>
      <c r="F23" s="12">
        <v>495000</v>
      </c>
    </row>
    <row r="24" spans="2:6" ht="14.25">
      <c r="B24" s="13" t="s">
        <v>25</v>
      </c>
      <c r="C24" s="14"/>
      <c r="D24" s="15"/>
      <c r="E24" s="16">
        <v>462000</v>
      </c>
      <c r="F24" s="16">
        <v>462000</v>
      </c>
    </row>
    <row r="25" spans="2:6" ht="14.25">
      <c r="B25" s="13" t="s">
        <v>26</v>
      </c>
      <c r="C25" s="14"/>
      <c r="D25" s="15"/>
      <c r="E25" s="16">
        <v>555153</v>
      </c>
      <c r="F25" s="16">
        <v>555153</v>
      </c>
    </row>
    <row r="26" spans="2:6" ht="14.25">
      <c r="B26" s="17"/>
      <c r="C26" s="17"/>
      <c r="D26" s="17"/>
      <c r="E26" s="17"/>
      <c r="F26" s="17"/>
    </row>
    <row r="27" spans="2:6" ht="12.75">
      <c r="B27" s="18" t="s">
        <v>27</v>
      </c>
      <c r="C27" s="19">
        <f>SUM(C4:C26)</f>
        <v>1846916.71</v>
      </c>
      <c r="D27" s="19">
        <f>SUM(D4:D26)</f>
        <v>55128.26</v>
      </c>
      <c r="E27" s="19">
        <f>SUM(E4:E26)</f>
        <v>13042042.109999998</v>
      </c>
      <c r="F27" s="20">
        <f>SUM(F4:F26)</f>
        <v>11195125.4</v>
      </c>
    </row>
  </sheetData>
  <sheetProtection selectLockedCells="1" selectUnlockedCells="1"/>
  <mergeCells count="2">
    <mergeCell ref="C1:D1"/>
    <mergeCell ref="B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2018-10-29T13:16:49Z</cp:lastPrinted>
  <dcterms:created xsi:type="dcterms:W3CDTF">2015-12-11T09:04:29Z</dcterms:created>
  <dcterms:modified xsi:type="dcterms:W3CDTF">2018-10-29T12:51:41Z</dcterms:modified>
  <cp:category/>
  <cp:version/>
  <cp:contentType/>
  <cp:contentStatus/>
  <cp:revision>12</cp:revision>
</cp:coreProperties>
</file>